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<sst xmlns="http://schemas.openxmlformats.org/spreadsheetml/2006/main" count="19" uniqueCount="17">
  <si>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入力</t>
  </si>
  <si>
    <t>i0：出発点緯度（度）</t>
  </si>
  <si>
    <t>k0：出発点経度（度）</t>
  </si>
  <si>
    <t>d ：目標点距離（ｍ）</t>
  </si>
  <si>
    <t>a ：目標点方位（度）</t>
  </si>
  <si>
    <t>i1：到達点緯度（度）</t>
  </si>
  <si>
    <t>k2：到達点経度（度）</t>
  </si>
  <si>
    <t>ido(i0, k0, d, a)：出発点から距離d、方位a地点の緯度（度）</t>
  </si>
  <si>
    <t>keido(i0, k0, d, a)：出発点から距離d、方位a地点の経度（度）</t>
  </si>
  <si>
    <t>緯度（度）</t>
  </si>
  <si>
    <t>経度（度）</t>
  </si>
  <si>
    <t>距離（ｍ）</t>
  </si>
  <si>
    <t>方向（度）</t>
  </si>
  <si>
    <t>関数（ヒュベニ：WGS84）</t>
  </si>
  <si>
    <t>Dir(i0, k0, i1, k1)：地点Aからみた地点Bの方位（度）</t>
  </si>
  <si>
    <t>Dist(i0, k0, i1, k1)：２点の距離（ｍ）</t>
  </si>
  <si>
    <t>関数による計算結果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</si>
</sst>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00000_ "/>
    <numFmt numFmtId="177" formatCode="0.000000000000_ "/>
    <numFmt numFmtId="178" formatCode="0.000_ "/>
    <numFmt numFmtId="179" formatCode="0.0_ "/>
    <numFmt numFmtId="180" formatCode="0.00_ "/>
    <numFmt numFmtId="181" formatCode="0.00000%"/>
    <numFmt numFmtId="182" formatCode="0.000%"/>
    <numFmt numFmtId="183" formatCode="0.000000000000000%"/>
    <numFmt numFmtId="184" formatCode="0.0000_);[Red]\(0.0000\)"/>
    <numFmt numFmtId="185" formatCode="0.000_);[Red]\(0.000\)"/>
    <numFmt numFmtId="186" formatCode="0.00000000_);[Red]\(0.00000000\)"/>
    <numFmt numFmtId="187" formatCode="0_);[Red]\(0\)"/>
  </numFmts>
  <fonts count="18"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14" borderId="1" applyNumberFormat="0" applyAlignment="0" applyProtection="0"/>
    <xf numFmtId="0" fontId="8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2" fillId="0" borderId="3" applyNumberFormat="0" applyFill="0" applyAlignment="0" applyProtection="0"/>
    <xf numFmtId="0" fontId="7" fillId="17" borderId="0" applyNumberFormat="0" applyBorder="0" applyAlignment="0" applyProtection="0"/>
    <xf numFmtId="0" fontId="11" fillId="9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9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3" borderId="4" applyNumberFormat="0" applyAlignment="0" applyProtection="0"/>
    <xf numFmtId="0" fontId="6" fillId="7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182" fontId="16" fillId="0" borderId="0" xfId="0" applyNumberFormat="1" applyFont="1" applyAlignment="1">
      <alignment vertical="center"/>
    </xf>
    <xf numFmtId="0" fontId="16" fillId="0" borderId="0" xfId="0" applyNumberFormat="1" applyFont="1" applyAlignment="1">
      <alignment vertical="center"/>
    </xf>
    <xf numFmtId="177" fontId="16" fillId="17" borderId="0" xfId="0" applyNumberFormat="1" applyFont="1" applyFill="1" applyAlignment="1">
      <alignment vertical="center"/>
    </xf>
    <xf numFmtId="178" fontId="16" fillId="17" borderId="0" xfId="0" applyNumberFormat="1" applyFont="1" applyFill="1" applyAlignment="1">
      <alignment vertical="center"/>
    </xf>
    <xf numFmtId="180" fontId="16" fillId="17" borderId="0" xfId="0" applyNumberFormat="1" applyFont="1" applyFill="1" applyAlignment="1">
      <alignment vertical="center"/>
    </xf>
    <xf numFmtId="0" fontId="0" fillId="18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3"/>
  <sheetViews>
    <sheetView tabSelected="1" zoomScalePageLayoutView="0" workbookViewId="0" topLeftCell="A1">
      <selection activeCell="J17" sqref="I17:J17"/>
    </sheetView>
  </sheetViews>
  <sheetFormatPr defaultColWidth="9.00390625" defaultRowHeight="13.5"/>
  <cols>
    <col min="1" max="1" width="9.125" style="0" customWidth="1"/>
    <col min="2" max="2" width="8.50390625" style="0" customWidth="1"/>
    <col min="4" max="4" width="20.875" style="0" customWidth="1"/>
  </cols>
  <sheetData>
    <row r="1" spans="2:4" ht="13.5">
      <c r="B1" s="3" t="s">
        <v>0</v>
      </c>
      <c r="D1" s="1" t="s">
        <v>16</v>
      </c>
    </row>
    <row r="2" spans="1:4" ht="13.5">
      <c r="A2" t="s">
        <v>9</v>
      </c>
      <c r="B2" s="9">
        <v>35.5</v>
      </c>
      <c r="D2" s="6">
        <f>ido(B2,B3,B4,B5)</f>
        <v>35.50901308175977</v>
      </c>
    </row>
    <row r="3" spans="1:5" ht="13.5">
      <c r="A3" t="s">
        <v>10</v>
      </c>
      <c r="B3" s="9">
        <v>139.5</v>
      </c>
      <c r="D3" s="6">
        <f>keido(B2,B3,B4,B5)</f>
        <v>139.5</v>
      </c>
      <c r="E3" s="3"/>
    </row>
    <row r="4" spans="1:6" ht="13.5">
      <c r="A4" t="s">
        <v>11</v>
      </c>
      <c r="B4" s="9">
        <v>1000</v>
      </c>
      <c r="D4" s="7">
        <f>dist(B2,B3,D2,D3)</f>
        <v>999.9999999995949</v>
      </c>
      <c r="E4" s="5"/>
      <c r="F4" s="3"/>
    </row>
    <row r="5" spans="1:6" ht="13.5">
      <c r="A5" t="s">
        <v>12</v>
      </c>
      <c r="B5" s="9">
        <v>0</v>
      </c>
      <c r="D5" s="8">
        <f>Dir(B2,B3,D2,D3)</f>
        <v>0</v>
      </c>
      <c r="E5" s="4"/>
      <c r="F5" s="1"/>
    </row>
    <row r="6" ht="13.5">
      <c r="E6" s="3"/>
    </row>
    <row r="7" ht="13.5">
      <c r="A7" s="1" t="s">
        <v>13</v>
      </c>
    </row>
    <row r="8" ht="13.5">
      <c r="L8" s="1"/>
    </row>
    <row r="9" spans="2:13" ht="13.5">
      <c r="B9" s="1" t="s">
        <v>7</v>
      </c>
      <c r="M9" s="2"/>
    </row>
    <row r="10" spans="2:13" ht="13.5">
      <c r="B10" s="1" t="s">
        <v>8</v>
      </c>
      <c r="M10" s="2"/>
    </row>
    <row r="11" spans="2:13" ht="13.5">
      <c r="B11" t="s">
        <v>1</v>
      </c>
      <c r="M11" s="2"/>
    </row>
    <row r="12" spans="2:13" ht="13.5">
      <c r="B12" t="s">
        <v>2</v>
      </c>
      <c r="M12" s="2"/>
    </row>
    <row r="13" spans="2:13" ht="13.5">
      <c r="B13" t="s">
        <v>3</v>
      </c>
      <c r="M13" s="2"/>
    </row>
    <row r="14" spans="2:13" ht="13.5">
      <c r="B14" t="s">
        <v>4</v>
      </c>
      <c r="M14" s="2"/>
    </row>
    <row r="15" ht="13.5">
      <c r="M15" s="2"/>
    </row>
    <row r="16" ht="13.5">
      <c r="B16" s="1" t="s">
        <v>15</v>
      </c>
    </row>
    <row r="17" ht="13.5">
      <c r="B17" s="1" t="s">
        <v>14</v>
      </c>
    </row>
    <row r="18" ht="13.5">
      <c r="B18" t="s">
        <v>1</v>
      </c>
    </row>
    <row r="19" ht="13.5">
      <c r="B19" t="s">
        <v>2</v>
      </c>
    </row>
    <row r="20" ht="13.5">
      <c r="B20" t="s">
        <v>5</v>
      </c>
    </row>
    <row r="21" ht="13.5">
      <c r="B21" t="s">
        <v>6</v>
      </c>
    </row>
    <row r="23" ht="13.5">
      <c r="A23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省エネルギーセンター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m.yokota</dc:creator>
  <cp:keywords/>
  <dc:description/>
  <cp:lastModifiedBy>myokota</cp:lastModifiedBy>
  <dcterms:created xsi:type="dcterms:W3CDTF">2014-02-17T05:43:13Z</dcterms:created>
  <dcterms:modified xsi:type="dcterms:W3CDTF">2014-02-22T12:31:45Z</dcterms:modified>
  <cp:category/>
  <cp:version/>
  <cp:contentType/>
  <cp:contentStatus/>
</cp:coreProperties>
</file>